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Rozpočet 2020-21 " sheetId="1" r:id="rId1"/>
  </sheets>
  <definedNames>
    <definedName name="_xlnm.Print_Area" localSheetId="0">'Rozpočet 2020-21 '!$A$1:$I$43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2" i="1" l="1"/>
  <c r="D31" i="1"/>
  <c r="C27" i="1"/>
  <c r="G40" i="1" l="1"/>
  <c r="D34" i="1"/>
  <c r="D39" i="1" s="1"/>
  <c r="I27" i="1"/>
  <c r="G27" i="1"/>
  <c r="F27" i="1"/>
  <c r="E27" i="1"/>
  <c r="D27" i="1"/>
</calcChain>
</file>

<file path=xl/sharedStrings.xml><?xml version="1.0" encoding="utf-8"?>
<sst xmlns="http://schemas.openxmlformats.org/spreadsheetml/2006/main" count="97" uniqueCount="85">
  <si>
    <t>SRRZ Rodičovské združenie pri ZŠ</t>
  </si>
  <si>
    <t>Vajanského 47</t>
  </si>
  <si>
    <t>984 01  Lučenec</t>
  </si>
  <si>
    <t>IČO: 17319617 039</t>
  </si>
  <si>
    <t>A VÝDAVKY MINULÝCH OBDOBÍ</t>
  </si>
  <si>
    <t>DIČ:  2021653634</t>
  </si>
  <si>
    <t>Rozpočtová položka</t>
  </si>
  <si>
    <t>šk.r. 2019/20</t>
  </si>
  <si>
    <t>šk.r. 2018/19</t>
  </si>
  <si>
    <t>šk.r.2017/18</t>
  </si>
  <si>
    <t>šk.r.2016/17</t>
  </si>
  <si>
    <t>šk.r.2015/16</t>
  </si>
  <si>
    <t>Rozpočet</t>
  </si>
  <si>
    <t>Skutočnosť</t>
  </si>
  <si>
    <t>skutočnosť</t>
  </si>
  <si>
    <t>rozpočet</t>
  </si>
  <si>
    <t>1.</t>
  </si>
  <si>
    <t>2.</t>
  </si>
  <si>
    <t>Tričká pre prvákov a piatakov</t>
  </si>
  <si>
    <t>3.</t>
  </si>
  <si>
    <t>Krúžková činnosť,reprezentacie,súťaže</t>
  </si>
  <si>
    <t>4.</t>
  </si>
  <si>
    <t>5.</t>
  </si>
  <si>
    <t>Príspevok pre ŠKD  (100 €/odd.)</t>
  </si>
  <si>
    <t>6.</t>
  </si>
  <si>
    <t>Zimné radovánky    (1€/žiak)</t>
  </si>
  <si>
    <t>7.</t>
  </si>
  <si>
    <t>8.</t>
  </si>
  <si>
    <t>Lyžiarsky výcvik 7.r.</t>
  </si>
  <si>
    <t>9.</t>
  </si>
  <si>
    <t>10.</t>
  </si>
  <si>
    <t>Deň učiteľov (dar pre učiteľov)</t>
  </si>
  <si>
    <t>11.</t>
  </si>
  <si>
    <t>Príspevok pre deviatakov (1€/žiak)</t>
  </si>
  <si>
    <t>12.</t>
  </si>
  <si>
    <t>Družobné vzťahy</t>
  </si>
  <si>
    <t>13.</t>
  </si>
  <si>
    <t>Športové potreby</t>
  </si>
  <si>
    <t>14.</t>
  </si>
  <si>
    <t>Odmena na konci šk.roka-knihy žiakom</t>
  </si>
  <si>
    <t>15.</t>
  </si>
  <si>
    <t>16.</t>
  </si>
  <si>
    <t>Poplatky pri registrácii prijímateľa 2%z DzP</t>
  </si>
  <si>
    <t>17.</t>
  </si>
  <si>
    <t>Poplatky banke,administr.poplatky</t>
  </si>
  <si>
    <t>18.</t>
  </si>
  <si>
    <t>19.</t>
  </si>
  <si>
    <t>Spolu</t>
  </si>
  <si>
    <t>PREDPOKLAD</t>
  </si>
  <si>
    <t>SKUTOČNOSŤ</t>
  </si>
  <si>
    <t>v tom -                                na účte</t>
  </si>
  <si>
    <t xml:space="preserve">                                           v pokladni</t>
  </si>
  <si>
    <t>v tom -        úroky na BU</t>
  </si>
  <si>
    <t>Príjmy 2019/2020</t>
  </si>
  <si>
    <t>členský príspevok</t>
  </si>
  <si>
    <t>2% z DzP</t>
  </si>
  <si>
    <t>v tom -                              na účte</t>
  </si>
  <si>
    <t xml:space="preserve">                                         v pokladni</t>
  </si>
  <si>
    <t xml:space="preserve"> </t>
  </si>
  <si>
    <t>Zostatok financií k 31.8.2019</t>
  </si>
  <si>
    <t xml:space="preserve">                   členský príspevok 2019/2020</t>
  </si>
  <si>
    <t xml:space="preserve">                   2% z daní z príjmu za rok 2019</t>
  </si>
  <si>
    <t>Zostatok financií k 31.08.2020</t>
  </si>
  <si>
    <t>ROK 2020/2021</t>
  </si>
  <si>
    <t>Stav k 31.08.2020</t>
  </si>
  <si>
    <t>Stav k 31.8.2021</t>
  </si>
  <si>
    <t>Príjmy 2020/2021</t>
  </si>
  <si>
    <t>Výdavky 2020/21</t>
  </si>
  <si>
    <t>šk.r.2020/21</t>
  </si>
  <si>
    <t>Výdavky 2019/2020</t>
  </si>
  <si>
    <t xml:space="preserve">Plavecký výcvik 3.r.; 6.r.         </t>
  </si>
  <si>
    <t>Členské do SRRZ    (0,80€/žiak)</t>
  </si>
  <si>
    <t>šk.r.2014/15</t>
  </si>
  <si>
    <t>šk.r.2013/14</t>
  </si>
  <si>
    <t>V Lučenci, 29.9.2020</t>
  </si>
  <si>
    <t xml:space="preserve"> ROZPOČET  NA ŠKOLSKÝ ROK   2020/2021                                                                                             </t>
  </si>
  <si>
    <r>
      <t>Projekty</t>
    </r>
    <r>
      <rPr>
        <b/>
        <sz val="10"/>
        <color rgb="FF000000"/>
        <rFont val="Calibri"/>
        <family val="2"/>
        <charset val="238"/>
      </rPr>
      <t>*</t>
    </r>
    <r>
      <rPr>
        <b/>
        <sz val="10"/>
        <color rgb="FF000000"/>
        <rFont val="Verdana"/>
        <family val="2"/>
        <charset val="238"/>
      </rPr>
      <t xml:space="preserve"> - spolufinancovanie - </t>
    </r>
    <r>
      <rPr>
        <b/>
        <i/>
        <sz val="8"/>
        <color rgb="FF000000"/>
        <rFont val="Verdana"/>
        <family val="2"/>
        <charset val="238"/>
      </rPr>
      <t xml:space="preserve">nábytok do tried  </t>
    </r>
    <r>
      <rPr>
        <b/>
        <sz val="10"/>
        <color rgb="FF000000"/>
        <rFont val="Verdana"/>
        <family val="2"/>
        <charset val="238"/>
      </rPr>
      <t xml:space="preserve">                                           </t>
    </r>
  </si>
  <si>
    <t>*nábytok do tried</t>
  </si>
  <si>
    <t>*príspevok na tribúnu</t>
  </si>
  <si>
    <t>*prísp.na šk.tabule</t>
  </si>
  <si>
    <t>Učebnice AJ, NEJ,..</t>
  </si>
  <si>
    <t>*0,00</t>
  </si>
  <si>
    <t>Rôzne  (drobný nákup,...)</t>
  </si>
  <si>
    <t xml:space="preserve">EDRaŠ </t>
  </si>
  <si>
    <t>MDD                         (1€/žiak)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</si>
</sst>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41B]General"/>
    <numFmt numFmtId="165" formatCode="[$-41B]#,##0.00"/>
    <numFmt numFmtId="166" formatCode="[$-41B]0.00"/>
    <numFmt numFmtId="167" formatCode="#,##0.00\ _€"/>
  </numFmts>
  <fonts count="22" x14ac:knownFonts="1">
    <font>
      <sz val="11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0"/>
      <color rgb="FF000000"/>
      <name val="Verdana"/>
      <family val="2"/>
      <charset val="238"/>
    </font>
    <font>
      <sz val="10"/>
      <color rgb="FF000000"/>
      <name val="Verdana"/>
      <family val="2"/>
      <charset val="238"/>
    </font>
    <font>
      <b/>
      <sz val="12"/>
      <color rgb="FF000000"/>
      <name val="Verdana"/>
      <family val="2"/>
      <charset val="238"/>
    </font>
    <font>
      <b/>
      <sz val="10"/>
      <name val="Verdana"/>
      <family val="2"/>
      <charset val="238"/>
    </font>
    <font>
      <sz val="10"/>
      <color rgb="FF000080"/>
      <name val="Verdana"/>
      <family val="2"/>
      <charset val="238"/>
    </font>
    <font>
      <sz val="10"/>
      <color rgb="FF0066CC"/>
      <name val="Arial"/>
      <family val="2"/>
      <charset val="238"/>
    </font>
    <font>
      <sz val="10"/>
      <color rgb="FF0066CC"/>
      <name val="Verdana"/>
      <family val="2"/>
      <charset val="238"/>
    </font>
    <font>
      <b/>
      <i/>
      <sz val="8"/>
      <color rgb="FF000000"/>
      <name val="Verdana"/>
      <family val="2"/>
      <charset val="238"/>
    </font>
    <font>
      <sz val="12"/>
      <color rgb="FFC00000"/>
      <name val="Verdana"/>
      <family val="2"/>
      <charset val="238"/>
    </font>
    <font>
      <b/>
      <i/>
      <u/>
      <sz val="10"/>
      <color rgb="FF000000"/>
      <name val="Verdana"/>
      <family val="2"/>
      <charset val="238"/>
    </font>
    <font>
      <b/>
      <i/>
      <u/>
      <sz val="8"/>
      <color rgb="FF000000"/>
      <name val="Verdana"/>
      <family val="2"/>
      <charset val="238"/>
    </font>
    <font>
      <i/>
      <u/>
      <sz val="8"/>
      <color rgb="FF000000"/>
      <name val="Verdana"/>
      <family val="2"/>
      <charset val="238"/>
    </font>
    <font>
      <b/>
      <sz val="8"/>
      <color rgb="FF000000"/>
      <name val="Verdana"/>
      <family val="2"/>
      <charset val="238"/>
    </font>
    <font>
      <i/>
      <sz val="8"/>
      <color rgb="FF000000"/>
      <name val="Verdana"/>
      <family val="2"/>
      <charset val="238"/>
    </font>
    <font>
      <sz val="8"/>
      <color rgb="FF000000"/>
      <name val="Verdana"/>
      <family val="2"/>
      <charset val="238"/>
    </font>
    <font>
      <sz val="10"/>
      <color rgb="FF969696"/>
      <name val="Verdana"/>
      <family val="2"/>
      <charset val="238"/>
    </font>
    <font>
      <sz val="11"/>
      <color rgb="FF000000"/>
      <name val="Calibri"/>
      <family val="2"/>
      <charset val="238"/>
    </font>
    <font>
      <sz val="10"/>
      <name val="Verdana"/>
      <family val="2"/>
      <charset val="238"/>
    </font>
    <font>
      <b/>
      <sz val="10"/>
      <color rgb="FF000000"/>
      <name val="Calibri"/>
      <family val="2"/>
      <charset val="238"/>
    </font>
    <font>
      <i/>
      <sz val="10"/>
      <color rgb="FF000000"/>
      <name val="Calibri"/>
      <family val="2"/>
      <charset val="238"/>
    </font>
  </fonts>
  <fills count="17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CC99"/>
        <bgColor rgb="FFFFCC99"/>
      </patternFill>
    </fill>
    <fill>
      <patternFill patternType="solid">
        <fgColor rgb="FFFFFF99"/>
        <bgColor rgb="FFFFFF99"/>
      </patternFill>
    </fill>
    <fill>
      <patternFill patternType="solid">
        <fgColor rgb="FFCCFFCC"/>
        <bgColor rgb="FFCCFFCC"/>
      </patternFill>
    </fill>
    <fill>
      <patternFill patternType="solid">
        <fgColor rgb="FFFFFFFF"/>
        <bgColor rgb="FFFFFFFF"/>
      </patternFill>
    </fill>
    <fill>
      <patternFill patternType="solid">
        <fgColor theme="6" tint="0.59999389629810485"/>
        <bgColor rgb="FFFFFFFF"/>
      </patternFill>
    </fill>
    <fill>
      <patternFill patternType="solid">
        <fgColor theme="0"/>
        <bgColor rgb="FFFFFF99"/>
      </patternFill>
    </fill>
    <fill>
      <patternFill patternType="solid">
        <fgColor theme="0"/>
        <bgColor rgb="FFFFCC99"/>
      </patternFill>
    </fill>
    <fill>
      <patternFill patternType="solid">
        <fgColor theme="0"/>
        <bgColor rgb="FFCCFFCC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rgb="FFFFFFFF"/>
      </patternFill>
    </fill>
    <fill>
      <patternFill patternType="solid">
        <fgColor theme="0" tint="-0.14999847407452621"/>
        <bgColor rgb="FFFFFF99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FFFFFF"/>
      </patternFill>
    </fill>
    <fill>
      <patternFill patternType="solid">
        <fgColor theme="7" tint="0.79998168889431442"/>
        <bgColor rgb="FFFFFF99"/>
      </patternFill>
    </fill>
  </fills>
  <borders count="3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/>
  </cellStyleXfs>
  <cellXfs count="183">
    <xf numFmtId="0" fontId="0" fillId="0" borderId="0" xfId="0"/>
    <xf numFmtId="164" fontId="1" fillId="0" borderId="0" xfId="1" applyAlignment="1">
      <alignment horizontal="center"/>
    </xf>
    <xf numFmtId="164" fontId="2" fillId="0" borderId="0" xfId="1" applyFont="1"/>
    <xf numFmtId="164" fontId="3" fillId="0" borderId="0" xfId="1" applyFont="1"/>
    <xf numFmtId="164" fontId="1" fillId="0" borderId="0" xfId="1"/>
    <xf numFmtId="164" fontId="4" fillId="0" borderId="0" xfId="1" applyFont="1" applyAlignment="1">
      <alignment vertical="center" wrapText="1"/>
    </xf>
    <xf numFmtId="164" fontId="3" fillId="0" borderId="0" xfId="1" applyFont="1" applyAlignment="1"/>
    <xf numFmtId="164" fontId="3" fillId="0" borderId="0" xfId="1" applyFont="1" applyAlignment="1">
      <alignment horizontal="left"/>
    </xf>
    <xf numFmtId="164" fontId="2" fillId="0" borderId="1" xfId="1" applyFont="1" applyBorder="1" applyAlignment="1">
      <alignment horizontal="center"/>
    </xf>
    <xf numFmtId="164" fontId="2" fillId="0" borderId="1" xfId="1" applyFont="1" applyBorder="1" applyAlignment="1">
      <alignment horizontal="center"/>
    </xf>
    <xf numFmtId="164" fontId="2" fillId="0" borderId="7" xfId="1" applyFont="1" applyBorder="1" applyAlignment="1">
      <alignment horizontal="center"/>
    </xf>
    <xf numFmtId="164" fontId="2" fillId="0" borderId="7" xfId="1" applyFont="1" applyBorder="1"/>
    <xf numFmtId="164" fontId="2" fillId="2" borderId="9" xfId="1" applyFont="1" applyFill="1" applyBorder="1" applyAlignment="1">
      <alignment horizontal="center"/>
    </xf>
    <xf numFmtId="164" fontId="2" fillId="2" borderId="10" xfId="1" applyFont="1" applyFill="1" applyBorder="1" applyAlignment="1">
      <alignment horizontal="center"/>
    </xf>
    <xf numFmtId="164" fontId="2" fillId="3" borderId="10" xfId="1" applyFont="1" applyFill="1" applyBorder="1" applyAlignment="1">
      <alignment horizontal="center"/>
    </xf>
    <xf numFmtId="164" fontId="2" fillId="4" borderId="7" xfId="1" applyFont="1" applyFill="1" applyBorder="1" applyAlignment="1">
      <alignment horizontal="center"/>
    </xf>
    <xf numFmtId="164" fontId="2" fillId="4" borderId="10" xfId="1" applyFont="1" applyFill="1" applyBorder="1" applyAlignment="1">
      <alignment horizontal="center"/>
    </xf>
    <xf numFmtId="164" fontId="3" fillId="5" borderId="10" xfId="1" applyFont="1" applyFill="1" applyBorder="1" applyAlignment="1">
      <alignment horizontal="center"/>
    </xf>
    <xf numFmtId="164" fontId="3" fillId="0" borderId="7" xfId="1" applyFont="1" applyBorder="1" applyAlignment="1">
      <alignment horizontal="center"/>
    </xf>
    <xf numFmtId="164" fontId="2" fillId="0" borderId="10" xfId="1" applyFont="1" applyBorder="1"/>
    <xf numFmtId="4" fontId="2" fillId="0" borderId="10" xfId="1" applyNumberFormat="1" applyFont="1" applyBorder="1"/>
    <xf numFmtId="165" fontId="6" fillId="3" borderId="10" xfId="1" applyNumberFormat="1" applyFont="1" applyFill="1" applyBorder="1"/>
    <xf numFmtId="165" fontId="3" fillId="4" borderId="7" xfId="1" applyNumberFormat="1" applyFont="1" applyFill="1" applyBorder="1"/>
    <xf numFmtId="165" fontId="3" fillId="4" borderId="10" xfId="1" applyNumberFormat="1" applyFont="1" applyFill="1" applyBorder="1"/>
    <xf numFmtId="165" fontId="3" fillId="5" borderId="7" xfId="1" applyNumberFormat="1" applyFont="1" applyFill="1" applyBorder="1"/>
    <xf numFmtId="164" fontId="3" fillId="0" borderId="11" xfId="1" applyFont="1" applyBorder="1" applyAlignment="1">
      <alignment horizontal="center"/>
    </xf>
    <xf numFmtId="164" fontId="2" fillId="0" borderId="6" xfId="1" applyFont="1" applyBorder="1"/>
    <xf numFmtId="4" fontId="2" fillId="0" borderId="6" xfId="1" applyNumberFormat="1" applyFont="1" applyBorder="1"/>
    <xf numFmtId="165" fontId="6" fillId="3" borderId="6" xfId="1" applyNumberFormat="1" applyFont="1" applyFill="1" applyBorder="1"/>
    <xf numFmtId="165" fontId="3" fillId="4" borderId="11" xfId="1" applyNumberFormat="1" applyFont="1" applyFill="1" applyBorder="1"/>
    <xf numFmtId="165" fontId="3" fillId="4" borderId="6" xfId="1" applyNumberFormat="1" applyFont="1" applyFill="1" applyBorder="1"/>
    <xf numFmtId="165" fontId="3" fillId="5" borderId="11" xfId="1" applyNumberFormat="1" applyFont="1" applyFill="1" applyBorder="1"/>
    <xf numFmtId="164" fontId="7" fillId="0" borderId="0" xfId="1" applyFont="1"/>
    <xf numFmtId="166" fontId="1" fillId="0" borderId="0" xfId="1" applyNumberFormat="1"/>
    <xf numFmtId="4" fontId="2" fillId="0" borderId="11" xfId="1" applyNumberFormat="1" applyFont="1" applyBorder="1"/>
    <xf numFmtId="165" fontId="6" fillId="3" borderId="11" xfId="1" applyNumberFormat="1" applyFont="1" applyFill="1" applyBorder="1"/>
    <xf numFmtId="164" fontId="2" fillId="6" borderId="6" xfId="1" applyFont="1" applyFill="1" applyBorder="1"/>
    <xf numFmtId="4" fontId="2" fillId="6" borderId="11" xfId="1" applyNumberFormat="1" applyFont="1" applyFill="1" applyBorder="1"/>
    <xf numFmtId="4" fontId="2" fillId="6" borderId="6" xfId="1" applyNumberFormat="1" applyFont="1" applyFill="1" applyBorder="1"/>
    <xf numFmtId="164" fontId="3" fillId="0" borderId="1" xfId="1" applyFont="1" applyBorder="1" applyAlignment="1">
      <alignment horizontal="center"/>
    </xf>
    <xf numFmtId="164" fontId="2" fillId="0" borderId="2" xfId="1" applyFont="1" applyBorder="1"/>
    <xf numFmtId="4" fontId="2" fillId="0" borderId="2" xfId="1" applyNumberFormat="1" applyFont="1" applyBorder="1"/>
    <xf numFmtId="165" fontId="6" fillId="3" borderId="2" xfId="1" applyNumberFormat="1" applyFont="1" applyFill="1" applyBorder="1"/>
    <xf numFmtId="165" fontId="3" fillId="4" borderId="1" xfId="1" applyNumberFormat="1" applyFont="1" applyFill="1" applyBorder="1"/>
    <xf numFmtId="165" fontId="3" fillId="4" borderId="2" xfId="1" applyNumberFormat="1" applyFont="1" applyFill="1" applyBorder="1"/>
    <xf numFmtId="165" fontId="3" fillId="5" borderId="1" xfId="1" applyNumberFormat="1" applyFont="1" applyFill="1" applyBorder="1"/>
    <xf numFmtId="164" fontId="2" fillId="4" borderId="6" xfId="1" applyFont="1" applyFill="1" applyBorder="1"/>
    <xf numFmtId="4" fontId="2" fillId="4" borderId="6" xfId="1" applyNumberFormat="1" applyFont="1" applyFill="1" applyBorder="1"/>
    <xf numFmtId="165" fontId="2" fillId="3" borderId="6" xfId="1" applyNumberFormat="1" applyFont="1" applyFill="1" applyBorder="1"/>
    <xf numFmtId="165" fontId="2" fillId="4" borderId="11" xfId="1" applyNumberFormat="1" applyFont="1" applyFill="1" applyBorder="1"/>
    <xf numFmtId="165" fontId="2" fillId="4" borderId="6" xfId="1" applyNumberFormat="1" applyFont="1" applyFill="1" applyBorder="1"/>
    <xf numFmtId="165" fontId="2" fillId="5" borderId="11" xfId="1" applyNumberFormat="1" applyFont="1" applyFill="1" applyBorder="1"/>
    <xf numFmtId="165" fontId="2" fillId="6" borderId="0" xfId="1" applyNumberFormat="1" applyFont="1" applyFill="1" applyBorder="1"/>
    <xf numFmtId="164" fontId="3" fillId="0" borderId="0" xfId="1" applyFont="1" applyBorder="1" applyAlignment="1">
      <alignment horizontal="center"/>
    </xf>
    <xf numFmtId="164" fontId="2" fillId="8" borderId="0" xfId="1" applyFont="1" applyFill="1" applyBorder="1"/>
    <xf numFmtId="4" fontId="2" fillId="8" borderId="0" xfId="1" applyNumberFormat="1" applyFont="1" applyFill="1" applyBorder="1"/>
    <xf numFmtId="165" fontId="2" fillId="9" borderId="0" xfId="1" applyNumberFormat="1" applyFont="1" applyFill="1" applyBorder="1"/>
    <xf numFmtId="165" fontId="2" fillId="8" borderId="0" xfId="1" applyNumberFormat="1" applyFont="1" applyFill="1" applyBorder="1"/>
    <xf numFmtId="165" fontId="2" fillId="10" borderId="0" xfId="1" applyNumberFormat="1" applyFont="1" applyFill="1" applyBorder="1"/>
    <xf numFmtId="164" fontId="10" fillId="0" borderId="0" xfId="1" applyFont="1"/>
    <xf numFmtId="164" fontId="2" fillId="6" borderId="0" xfId="1" applyFont="1" applyFill="1" applyBorder="1"/>
    <xf numFmtId="165" fontId="11" fillId="6" borderId="0" xfId="1" applyNumberFormat="1" applyFont="1" applyFill="1" applyBorder="1"/>
    <xf numFmtId="164" fontId="3" fillId="0" borderId="0" xfId="1" applyFont="1" applyAlignment="1">
      <alignment horizontal="center"/>
    </xf>
    <xf numFmtId="164" fontId="2" fillId="0" borderId="12" xfId="1" applyFont="1" applyFill="1" applyBorder="1"/>
    <xf numFmtId="4" fontId="2" fillId="0" borderId="13" xfId="1" applyNumberFormat="1" applyFont="1" applyFill="1" applyBorder="1"/>
    <xf numFmtId="164" fontId="2" fillId="0" borderId="0" xfId="1" applyFont="1" applyFill="1" applyBorder="1"/>
    <xf numFmtId="165" fontId="12" fillId="6" borderId="8" xfId="1" applyNumberFormat="1" applyFont="1" applyFill="1" applyBorder="1" applyAlignment="1">
      <alignment horizontal="center" wrapText="1"/>
    </xf>
    <xf numFmtId="164" fontId="11" fillId="0" borderId="8" xfId="1" applyFont="1" applyFill="1" applyBorder="1" applyAlignment="1">
      <alignment horizontal="right"/>
    </xf>
    <xf numFmtId="164" fontId="11" fillId="0" borderId="0" xfId="1" applyFont="1" applyFill="1" applyBorder="1" applyAlignment="1">
      <alignment horizontal="right"/>
    </xf>
    <xf numFmtId="165" fontId="9" fillId="0" borderId="0" xfId="1" applyNumberFormat="1" applyFont="1"/>
    <xf numFmtId="164" fontId="13" fillId="0" borderId="0" xfId="1" applyFont="1" applyFill="1" applyBorder="1" applyAlignment="1">
      <alignment horizontal="right"/>
    </xf>
    <xf numFmtId="165" fontId="2" fillId="0" borderId="0" xfId="1" applyNumberFormat="1" applyFont="1"/>
    <xf numFmtId="164" fontId="3" fillId="0" borderId="14" xfId="1" applyFont="1" applyFill="1" applyBorder="1"/>
    <xf numFmtId="4" fontId="3" fillId="0" borderId="15" xfId="1" applyNumberFormat="1" applyFont="1" applyFill="1" applyBorder="1"/>
    <xf numFmtId="164" fontId="3" fillId="0" borderId="0" xfId="1" applyFont="1" applyFill="1" applyBorder="1"/>
    <xf numFmtId="164" fontId="13" fillId="0" borderId="8" xfId="1" applyFont="1" applyFill="1" applyBorder="1" applyAlignment="1">
      <alignment horizontal="right"/>
    </xf>
    <xf numFmtId="165" fontId="9" fillId="0" borderId="8" xfId="1" applyNumberFormat="1" applyFont="1" applyBorder="1"/>
    <xf numFmtId="165" fontId="14" fillId="0" borderId="8" xfId="1" applyNumberFormat="1" applyFont="1" applyFill="1" applyBorder="1" applyAlignment="1">
      <alignment horizontal="right"/>
    </xf>
    <xf numFmtId="165" fontId="14" fillId="0" borderId="0" xfId="1" applyNumberFormat="1" applyFont="1" applyFill="1" applyBorder="1" applyAlignment="1">
      <alignment horizontal="right"/>
    </xf>
    <xf numFmtId="165" fontId="15" fillId="0" borderId="0" xfId="1" applyNumberFormat="1" applyFont="1"/>
    <xf numFmtId="165" fontId="3" fillId="0" borderId="0" xfId="1" applyNumberFormat="1" applyFont="1" applyFill="1" applyBorder="1" applyAlignment="1">
      <alignment horizontal="right"/>
    </xf>
    <xf numFmtId="164" fontId="3" fillId="0" borderId="16" xfId="1" applyFont="1" applyFill="1" applyBorder="1"/>
    <xf numFmtId="4" fontId="3" fillId="0" borderId="17" xfId="1" applyNumberFormat="1" applyFont="1" applyFill="1" applyBorder="1"/>
    <xf numFmtId="165" fontId="3" fillId="0" borderId="8" xfId="1" applyNumberFormat="1" applyFont="1" applyFill="1" applyBorder="1" applyAlignment="1">
      <alignment horizontal="right"/>
    </xf>
    <xf numFmtId="165" fontId="15" fillId="0" borderId="8" xfId="1" applyNumberFormat="1" applyFont="1" applyBorder="1"/>
    <xf numFmtId="165" fontId="16" fillId="0" borderId="8" xfId="1" applyNumberFormat="1" applyFont="1" applyFill="1" applyBorder="1" applyAlignment="1">
      <alignment horizontal="right"/>
    </xf>
    <xf numFmtId="165" fontId="16" fillId="0" borderId="0" xfId="1" applyNumberFormat="1" applyFont="1" applyFill="1" applyBorder="1" applyAlignment="1">
      <alignment horizontal="right"/>
    </xf>
    <xf numFmtId="164" fontId="2" fillId="0" borderId="18" xfId="1" applyFont="1" applyFill="1" applyBorder="1"/>
    <xf numFmtId="4" fontId="2" fillId="0" borderId="19" xfId="1" applyNumberFormat="1" applyFont="1" applyFill="1" applyBorder="1"/>
    <xf numFmtId="164" fontId="16" fillId="0" borderId="8" xfId="1" applyFont="1" applyFill="1" applyBorder="1" applyAlignment="1">
      <alignment horizontal="right"/>
    </xf>
    <xf numFmtId="164" fontId="16" fillId="0" borderId="0" xfId="1" applyFont="1" applyFill="1" applyBorder="1" applyAlignment="1">
      <alignment horizontal="right"/>
    </xf>
    <xf numFmtId="164" fontId="12" fillId="0" borderId="8" xfId="1" applyFont="1" applyFill="1" applyBorder="1" applyAlignment="1">
      <alignment horizontal="right"/>
    </xf>
    <xf numFmtId="164" fontId="15" fillId="0" borderId="0" xfId="1" applyFont="1"/>
    <xf numFmtId="164" fontId="3" fillId="0" borderId="20" xfId="1" applyFont="1" applyFill="1" applyBorder="1"/>
    <xf numFmtId="4" fontId="3" fillId="0" borderId="21" xfId="1" applyNumberFormat="1" applyFont="1" applyFill="1" applyBorder="1"/>
    <xf numFmtId="164" fontId="15" fillId="0" borderId="8" xfId="1" applyFont="1" applyBorder="1"/>
    <xf numFmtId="165" fontId="15" fillId="0" borderId="8" xfId="1" applyNumberFormat="1" applyFont="1" applyFill="1" applyBorder="1" applyAlignment="1">
      <alignment horizontal="right"/>
    </xf>
    <xf numFmtId="165" fontId="15" fillId="0" borderId="0" xfId="1" applyNumberFormat="1" applyFont="1" applyFill="1" applyBorder="1" applyAlignment="1">
      <alignment horizontal="right"/>
    </xf>
    <xf numFmtId="165" fontId="3" fillId="0" borderId="0" xfId="1" applyNumberFormat="1" applyFont="1"/>
    <xf numFmtId="165" fontId="15" fillId="0" borderId="0" xfId="1" applyNumberFormat="1" applyFont="1" applyAlignment="1">
      <alignment horizontal="right"/>
    </xf>
    <xf numFmtId="165" fontId="15" fillId="0" borderId="0" xfId="1" applyNumberFormat="1" applyFont="1" applyFill="1" applyBorder="1" applyAlignment="1">
      <alignment horizontal="left"/>
    </xf>
    <xf numFmtId="165" fontId="15" fillId="0" borderId="8" xfId="1" applyNumberFormat="1" applyFont="1" applyBorder="1" applyAlignment="1">
      <alignment horizontal="right"/>
    </xf>
    <xf numFmtId="165" fontId="13" fillId="0" borderId="0" xfId="1" applyNumberFormat="1" applyFont="1" applyFill="1" applyBorder="1" applyAlignment="1">
      <alignment horizontal="right"/>
    </xf>
    <xf numFmtId="165" fontId="12" fillId="0" borderId="8" xfId="1" applyNumberFormat="1" applyFont="1" applyFill="1" applyBorder="1" applyAlignment="1">
      <alignment horizontal="right"/>
    </xf>
    <xf numFmtId="165" fontId="9" fillId="6" borderId="0" xfId="1" applyNumberFormat="1" applyFont="1" applyFill="1" applyBorder="1"/>
    <xf numFmtId="164" fontId="2" fillId="11" borderId="0" xfId="1" applyFont="1" applyFill="1"/>
    <xf numFmtId="165" fontId="9" fillId="6" borderId="8" xfId="1" applyNumberFormat="1" applyFont="1" applyFill="1" applyBorder="1"/>
    <xf numFmtId="4" fontId="14" fillId="0" borderId="8" xfId="1" applyNumberFormat="1" applyFont="1" applyFill="1" applyBorder="1"/>
    <xf numFmtId="4" fontId="14" fillId="0" borderId="0" xfId="1" applyNumberFormat="1" applyFont="1" applyFill="1" applyBorder="1"/>
    <xf numFmtId="165" fontId="3" fillId="0" borderId="0" xfId="1" applyNumberFormat="1" applyFont="1" applyFill="1" applyBorder="1"/>
    <xf numFmtId="164" fontId="3" fillId="0" borderId="22" xfId="1" applyFont="1" applyFill="1" applyBorder="1"/>
    <xf numFmtId="4" fontId="3" fillId="0" borderId="23" xfId="1" applyNumberFormat="1" applyFont="1" applyFill="1" applyBorder="1"/>
    <xf numFmtId="4" fontId="3" fillId="0" borderId="8" xfId="1" applyNumberFormat="1" applyFont="1" applyFill="1" applyBorder="1"/>
    <xf numFmtId="164" fontId="3" fillId="0" borderId="8" xfId="1" applyFont="1" applyFill="1" applyBorder="1"/>
    <xf numFmtId="4" fontId="3" fillId="0" borderId="0" xfId="1" applyNumberFormat="1" applyFont="1" applyFill="1" applyBorder="1"/>
    <xf numFmtId="165" fontId="17" fillId="0" borderId="0" xfId="1" applyNumberFormat="1" applyFont="1" applyFill="1" applyBorder="1"/>
    <xf numFmtId="164" fontId="3" fillId="0" borderId="0" xfId="1" applyFont="1" applyBorder="1"/>
    <xf numFmtId="164" fontId="18" fillId="0" borderId="0" xfId="1" applyFont="1"/>
    <xf numFmtId="164" fontId="2" fillId="0" borderId="24" xfId="1" applyFont="1" applyFill="1" applyBorder="1"/>
    <xf numFmtId="164" fontId="3" fillId="0" borderId="25" xfId="1" applyFont="1" applyFill="1" applyBorder="1"/>
    <xf numFmtId="164" fontId="3" fillId="0" borderId="26" xfId="1" applyFont="1" applyFill="1" applyBorder="1"/>
    <xf numFmtId="164" fontId="2" fillId="0" borderId="27" xfId="1" applyFont="1" applyFill="1" applyBorder="1"/>
    <xf numFmtId="164" fontId="3" fillId="0" borderId="28" xfId="1" applyFont="1" applyFill="1" applyBorder="1"/>
    <xf numFmtId="4" fontId="2" fillId="13" borderId="6" xfId="1" applyNumberFormat="1" applyFont="1" applyFill="1" applyBorder="1"/>
    <xf numFmtId="4" fontId="2" fillId="0" borderId="30" xfId="1" applyNumberFormat="1" applyFont="1" applyBorder="1"/>
    <xf numFmtId="164" fontId="2" fillId="0" borderId="8" xfId="1" applyFont="1" applyBorder="1"/>
    <xf numFmtId="164" fontId="2" fillId="0" borderId="31" xfId="1" applyFont="1" applyBorder="1" applyAlignment="1">
      <alignment horizontal="center"/>
    </xf>
    <xf numFmtId="164" fontId="2" fillId="11" borderId="6" xfId="1" applyFont="1" applyFill="1" applyBorder="1"/>
    <xf numFmtId="165" fontId="12" fillId="12" borderId="8" xfId="1" applyNumberFormat="1" applyFont="1" applyFill="1" applyBorder="1" applyAlignment="1">
      <alignment horizontal="center" wrapText="1"/>
    </xf>
    <xf numFmtId="164" fontId="3" fillId="5" borderId="7" xfId="1" applyFont="1" applyFill="1" applyBorder="1" applyAlignment="1">
      <alignment horizontal="center"/>
    </xf>
    <xf numFmtId="164" fontId="2" fillId="0" borderId="8" xfId="1" applyFont="1" applyBorder="1" applyAlignment="1">
      <alignment horizontal="center"/>
    </xf>
    <xf numFmtId="164" fontId="3" fillId="0" borderId="8" xfId="1" applyFont="1" applyBorder="1"/>
    <xf numFmtId="164" fontId="3" fillId="0" borderId="8" xfId="1" applyFont="1" applyBorder="1" applyAlignment="1">
      <alignment horizontal="center"/>
    </xf>
    <xf numFmtId="166" fontId="19" fillId="0" borderId="8" xfId="1" applyNumberFormat="1" applyFont="1" applyBorder="1"/>
    <xf numFmtId="165" fontId="19" fillId="0" borderId="8" xfId="1" applyNumberFormat="1" applyFont="1" applyBorder="1"/>
    <xf numFmtId="165" fontId="5" fillId="6" borderId="8" xfId="1" applyNumberFormat="1" applyFont="1" applyFill="1" applyBorder="1"/>
    <xf numFmtId="167" fontId="3" fillId="0" borderId="8" xfId="1" applyNumberFormat="1" applyFont="1" applyBorder="1"/>
    <xf numFmtId="167" fontId="8" fillId="0" borderId="8" xfId="1" applyNumberFormat="1" applyFont="1" applyBorder="1"/>
    <xf numFmtId="167" fontId="3" fillId="0" borderId="8" xfId="1" applyNumberFormat="1" applyFont="1" applyFill="1" applyBorder="1"/>
    <xf numFmtId="164" fontId="1" fillId="0" borderId="0" xfId="1" applyAlignment="1">
      <alignment horizontal="right"/>
    </xf>
    <xf numFmtId="164" fontId="3" fillId="0" borderId="8" xfId="1" applyFont="1" applyBorder="1" applyAlignment="1">
      <alignment horizontal="right"/>
    </xf>
    <xf numFmtId="165" fontId="19" fillId="0" borderId="8" xfId="1" applyNumberFormat="1" applyFont="1" applyBorder="1" applyAlignment="1">
      <alignment horizontal="right"/>
    </xf>
    <xf numFmtId="165" fontId="5" fillId="0" borderId="8" xfId="1" applyNumberFormat="1" applyFont="1" applyBorder="1" applyAlignment="1">
      <alignment horizontal="right"/>
    </xf>
    <xf numFmtId="165" fontId="17" fillId="0" borderId="0" xfId="1" applyNumberFormat="1" applyFont="1" applyBorder="1" applyAlignment="1">
      <alignment horizontal="right"/>
    </xf>
    <xf numFmtId="164" fontId="2" fillId="0" borderId="32" xfId="1" applyFont="1" applyBorder="1" applyAlignment="1">
      <alignment horizontal="center"/>
    </xf>
    <xf numFmtId="164" fontId="19" fillId="0" borderId="0" xfId="1" applyFont="1"/>
    <xf numFmtId="164" fontId="20" fillId="8" borderId="0" xfId="1" applyFont="1" applyFill="1" applyBorder="1"/>
    <xf numFmtId="164" fontId="19" fillId="0" borderId="0" xfId="1" applyFont="1" applyAlignment="1">
      <alignment vertical="center"/>
    </xf>
    <xf numFmtId="164" fontId="21" fillId="8" borderId="0" xfId="1" applyFont="1" applyFill="1" applyBorder="1"/>
    <xf numFmtId="4" fontId="5" fillId="11" borderId="11" xfId="1" applyNumberFormat="1" applyFont="1" applyFill="1" applyBorder="1"/>
    <xf numFmtId="4" fontId="3" fillId="2" borderId="10" xfId="1" applyNumberFormat="1" applyFont="1" applyFill="1" applyBorder="1"/>
    <xf numFmtId="4" fontId="19" fillId="2" borderId="10" xfId="1" applyNumberFormat="1" applyFont="1" applyFill="1" applyBorder="1"/>
    <xf numFmtId="4" fontId="3" fillId="2" borderId="6" xfId="1" applyNumberFormat="1" applyFont="1" applyFill="1" applyBorder="1"/>
    <xf numFmtId="4" fontId="19" fillId="2" borderId="6" xfId="1" applyNumberFormat="1" applyFont="1" applyFill="1" applyBorder="1"/>
    <xf numFmtId="4" fontId="3" fillId="2" borderId="11" xfId="1" applyNumberFormat="1" applyFont="1" applyFill="1" applyBorder="1"/>
    <xf numFmtId="4" fontId="19" fillId="2" borderId="11" xfId="1" applyNumberFormat="1" applyFont="1" applyFill="1" applyBorder="1"/>
    <xf numFmtId="4" fontId="3" fillId="7" borderId="11" xfId="1" applyNumberFormat="1" applyFont="1" applyFill="1" applyBorder="1"/>
    <xf numFmtId="4" fontId="19" fillId="7" borderId="11" xfId="1" applyNumberFormat="1" applyFont="1" applyFill="1" applyBorder="1"/>
    <xf numFmtId="4" fontId="3" fillId="7" borderId="6" xfId="1" applyNumberFormat="1" applyFont="1" applyFill="1" applyBorder="1"/>
    <xf numFmtId="4" fontId="19" fillId="7" borderId="6" xfId="1" applyNumberFormat="1" applyFont="1" applyFill="1" applyBorder="1"/>
    <xf numFmtId="4" fontId="3" fillId="2" borderId="2" xfId="1" applyNumberFormat="1" applyFont="1" applyFill="1" applyBorder="1"/>
    <xf numFmtId="164" fontId="2" fillId="14" borderId="29" xfId="1" applyFont="1" applyFill="1" applyBorder="1" applyAlignment="1">
      <alignment horizontal="center"/>
    </xf>
    <xf numFmtId="164" fontId="2" fillId="14" borderId="8" xfId="1" applyFont="1" applyFill="1" applyBorder="1" applyAlignment="1">
      <alignment horizontal="center"/>
    </xf>
    <xf numFmtId="4" fontId="3" fillId="14" borderId="10" xfId="1" applyNumberFormat="1" applyFont="1" applyFill="1" applyBorder="1"/>
    <xf numFmtId="4" fontId="3" fillId="14" borderId="6" xfId="1" applyNumberFormat="1" applyFont="1" applyFill="1" applyBorder="1"/>
    <xf numFmtId="4" fontId="3" fillId="14" borderId="11" xfId="1" applyNumberFormat="1" applyFont="1" applyFill="1" applyBorder="1"/>
    <xf numFmtId="4" fontId="3" fillId="15" borderId="11" xfId="1" applyNumberFormat="1" applyFont="1" applyFill="1" applyBorder="1"/>
    <xf numFmtId="4" fontId="3" fillId="15" borderId="6" xfId="1" applyNumberFormat="1" applyFont="1" applyFill="1" applyBorder="1"/>
    <xf numFmtId="4" fontId="3" fillId="14" borderId="2" xfId="1" applyNumberFormat="1" applyFont="1" applyFill="1" applyBorder="1"/>
    <xf numFmtId="4" fontId="2" fillId="16" borderId="6" xfId="1" applyNumberFormat="1" applyFont="1" applyFill="1" applyBorder="1"/>
    <xf numFmtId="164" fontId="21" fillId="8" borderId="0" xfId="1" applyFont="1" applyFill="1" applyBorder="1" applyAlignment="1">
      <alignment horizontal="center"/>
    </xf>
    <xf numFmtId="164" fontId="2" fillId="0" borderId="33" xfId="1" applyFont="1" applyBorder="1" applyAlignment="1">
      <alignment horizontal="center"/>
    </xf>
    <xf numFmtId="164" fontId="2" fillId="0" borderId="29" xfId="1" applyFont="1" applyBorder="1" applyAlignment="1">
      <alignment horizontal="center"/>
    </xf>
    <xf numFmtId="164" fontId="2" fillId="5" borderId="6" xfId="1" applyFont="1" applyFill="1" applyBorder="1" applyAlignment="1">
      <alignment horizontal="center"/>
    </xf>
    <xf numFmtId="164" fontId="2" fillId="5" borderId="11" xfId="1" applyFont="1" applyFill="1" applyBorder="1" applyAlignment="1">
      <alignment horizontal="center"/>
    </xf>
    <xf numFmtId="164" fontId="4" fillId="0" borderId="0" xfId="1" applyFont="1" applyAlignment="1">
      <alignment horizontal="center" vertical="center" wrapText="1"/>
    </xf>
    <xf numFmtId="164" fontId="2" fillId="14" borderId="25" xfId="1" applyFont="1" applyFill="1" applyBorder="1" applyAlignment="1">
      <alignment horizontal="center"/>
    </xf>
    <xf numFmtId="164" fontId="2" fillId="14" borderId="3" xfId="1" applyFont="1" applyFill="1" applyBorder="1" applyAlignment="1">
      <alignment horizontal="center"/>
    </xf>
    <xf numFmtId="164" fontId="2" fillId="2" borderId="4" xfId="1" applyFont="1" applyFill="1" applyBorder="1" applyAlignment="1">
      <alignment horizontal="center"/>
    </xf>
    <xf numFmtId="164" fontId="2" fillId="2" borderId="5" xfId="1" applyFont="1" applyFill="1" applyBorder="1" applyAlignment="1">
      <alignment horizontal="center"/>
    </xf>
    <xf numFmtId="164" fontId="2" fillId="3" borderId="4" xfId="1" applyFont="1" applyFill="1" applyBorder="1" applyAlignment="1">
      <alignment horizontal="center"/>
    </xf>
    <xf numFmtId="164" fontId="2" fillId="3" borderId="5" xfId="1" applyFont="1" applyFill="1" applyBorder="1" applyAlignment="1">
      <alignment horizontal="center"/>
    </xf>
    <xf numFmtId="164" fontId="2" fillId="4" borderId="6" xfId="1" applyFont="1" applyFill="1" applyBorder="1" applyAlignment="1">
      <alignment horizontal="center"/>
    </xf>
  </cellXfs>
  <cellStyles count="2">
    <cellStyle name="Excel Built-in Normal 1" xfId="1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MM45"/>
  <sheetViews>
    <sheetView tabSelected="1" view="pageBreakPreview" zoomScale="80" zoomScaleNormal="100" zoomScaleSheetLayoutView="80" workbookViewId="0">
      <selection activeCell="B42" sqref="B42"/>
    </sheetView>
  </sheetViews>
  <sheetFormatPr defaultRowHeight="14.25" x14ac:dyDescent="0.2"/>
  <cols>
    <col min="1" max="1" width="4.25" style="1" customWidth="1"/>
    <col min="2" max="2" width="46.625" style="4" customWidth="1"/>
    <col min="3" max="4" width="15.375" style="4" customWidth="1"/>
    <col min="5" max="5" width="14.5" style="4" customWidth="1"/>
    <col min="6" max="7" width="15.375" style="4" customWidth="1"/>
    <col min="8" max="8" width="14" style="4" customWidth="1"/>
    <col min="9" max="9" width="16.75" style="4" customWidth="1"/>
    <col min="10" max="13" width="13.625" style="4" customWidth="1"/>
    <col min="14" max="14" width="12.625" style="4" customWidth="1"/>
    <col min="15" max="15" width="10.75" style="139" customWidth="1"/>
    <col min="16" max="16" width="13.375" style="4" customWidth="1"/>
    <col min="17" max="17" width="5" style="4" customWidth="1"/>
    <col min="18" max="18" width="4.25" style="4" customWidth="1"/>
    <col min="19" max="19" width="8.25" style="4" customWidth="1"/>
    <col min="20" max="20" width="5" style="4" customWidth="1"/>
    <col min="21" max="21" width="5.375" style="4" customWidth="1"/>
    <col min="22" max="1027" width="8.125" style="4" customWidth="1"/>
  </cols>
  <sheetData>
    <row r="1" spans="1:19" x14ac:dyDescent="0.2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9" x14ac:dyDescent="0.2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3"/>
      <c r="M2" s="3"/>
      <c r="N2" s="3"/>
    </row>
    <row r="3" spans="1:19" ht="14.25" customHeight="1" x14ac:dyDescent="0.2">
      <c r="B3" s="2" t="s">
        <v>2</v>
      </c>
      <c r="C3" s="2"/>
      <c r="D3" s="175" t="s">
        <v>75</v>
      </c>
      <c r="E3" s="175"/>
      <c r="F3" s="175"/>
      <c r="G3" s="175"/>
      <c r="H3" s="175"/>
      <c r="I3" s="175"/>
      <c r="J3" s="5"/>
      <c r="K3" s="5"/>
      <c r="L3" s="5"/>
      <c r="M3" s="5"/>
      <c r="N3" s="3"/>
    </row>
    <row r="4" spans="1:19" ht="15" customHeight="1" x14ac:dyDescent="0.2">
      <c r="B4" s="6" t="s">
        <v>3</v>
      </c>
      <c r="C4" s="6"/>
      <c r="D4" s="175" t="s">
        <v>4</v>
      </c>
      <c r="E4" s="175"/>
      <c r="F4" s="175"/>
      <c r="G4" s="175"/>
      <c r="H4" s="175"/>
      <c r="I4" s="175"/>
      <c r="J4" s="5"/>
      <c r="K4" s="5"/>
      <c r="L4" s="5"/>
      <c r="M4" s="5"/>
      <c r="N4" s="6"/>
    </row>
    <row r="5" spans="1:19" x14ac:dyDescent="0.2">
      <c r="B5" s="7" t="s">
        <v>5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6"/>
    </row>
    <row r="6" spans="1:19" ht="17.45" customHeight="1" x14ac:dyDescent="0.2">
      <c r="A6" s="8"/>
      <c r="B6" s="9" t="s">
        <v>6</v>
      </c>
      <c r="C6" s="126" t="s">
        <v>68</v>
      </c>
      <c r="D6" s="176" t="s">
        <v>7</v>
      </c>
      <c r="E6" s="177"/>
      <c r="F6" s="178" t="s">
        <v>8</v>
      </c>
      <c r="G6" s="179"/>
      <c r="H6" s="180" t="s">
        <v>9</v>
      </c>
      <c r="I6" s="181"/>
      <c r="J6" s="182" t="s">
        <v>10</v>
      </c>
      <c r="K6" s="182"/>
      <c r="L6" s="173" t="s">
        <v>11</v>
      </c>
      <c r="M6" s="174"/>
      <c r="N6" s="171" t="s">
        <v>72</v>
      </c>
      <c r="O6" s="172"/>
      <c r="P6" s="130" t="s">
        <v>73</v>
      </c>
    </row>
    <row r="7" spans="1:19" ht="17.45" customHeight="1" x14ac:dyDescent="0.2">
      <c r="A7" s="10"/>
      <c r="B7" s="11"/>
      <c r="C7" s="144" t="s">
        <v>12</v>
      </c>
      <c r="D7" s="161" t="s">
        <v>12</v>
      </c>
      <c r="E7" s="162" t="s">
        <v>13</v>
      </c>
      <c r="F7" s="12" t="s">
        <v>12</v>
      </c>
      <c r="G7" s="13" t="s">
        <v>14</v>
      </c>
      <c r="H7" s="14" t="s">
        <v>15</v>
      </c>
      <c r="I7" s="14" t="s">
        <v>14</v>
      </c>
      <c r="J7" s="15" t="s">
        <v>15</v>
      </c>
      <c r="K7" s="16" t="s">
        <v>14</v>
      </c>
      <c r="L7" s="17" t="s">
        <v>15</v>
      </c>
      <c r="M7" s="129" t="s">
        <v>14</v>
      </c>
      <c r="N7" s="132" t="s">
        <v>15</v>
      </c>
      <c r="O7" s="140" t="s">
        <v>14</v>
      </c>
      <c r="P7" s="132" t="s">
        <v>14</v>
      </c>
    </row>
    <row r="8" spans="1:19" ht="17.45" customHeight="1" x14ac:dyDescent="0.2">
      <c r="A8" s="18" t="s">
        <v>16</v>
      </c>
      <c r="B8" s="19" t="s">
        <v>80</v>
      </c>
      <c r="C8" s="20">
        <v>600</v>
      </c>
      <c r="D8" s="163">
        <v>600</v>
      </c>
      <c r="E8" s="163">
        <v>376.45</v>
      </c>
      <c r="F8" s="150">
        <v>500</v>
      </c>
      <c r="G8" s="151">
        <v>581</v>
      </c>
      <c r="H8" s="21">
        <v>620</v>
      </c>
      <c r="I8" s="21">
        <v>168.4</v>
      </c>
      <c r="J8" s="22">
        <v>650</v>
      </c>
      <c r="K8" s="23">
        <v>477.6</v>
      </c>
      <c r="L8" s="24">
        <v>500</v>
      </c>
      <c r="M8" s="24">
        <v>846.48</v>
      </c>
      <c r="N8" s="133">
        <v>500</v>
      </c>
      <c r="O8" s="141">
        <v>496.6</v>
      </c>
      <c r="P8" s="136">
        <v>368.73</v>
      </c>
    </row>
    <row r="9" spans="1:19" ht="17.45" customHeight="1" x14ac:dyDescent="0.2">
      <c r="A9" s="25" t="s">
        <v>17</v>
      </c>
      <c r="B9" s="40" t="s">
        <v>18</v>
      </c>
      <c r="C9" s="27">
        <v>300</v>
      </c>
      <c r="D9" s="164">
        <v>300</v>
      </c>
      <c r="E9" s="164">
        <v>296.16000000000003</v>
      </c>
      <c r="F9" s="152">
        <v>290</v>
      </c>
      <c r="G9" s="153">
        <v>294.27999999999997</v>
      </c>
      <c r="H9" s="28">
        <v>200</v>
      </c>
      <c r="I9" s="28">
        <v>217.56</v>
      </c>
      <c r="J9" s="29">
        <v>200</v>
      </c>
      <c r="K9" s="30">
        <v>189.53</v>
      </c>
      <c r="L9" s="31">
        <v>300</v>
      </c>
      <c r="M9" s="31">
        <v>157.34</v>
      </c>
      <c r="N9" s="133">
        <v>230</v>
      </c>
      <c r="O9" s="141">
        <v>328.68</v>
      </c>
      <c r="P9" s="136">
        <v>230.1</v>
      </c>
    </row>
    <row r="10" spans="1:19" ht="17.45" customHeight="1" x14ac:dyDescent="0.2">
      <c r="A10" s="25" t="s">
        <v>19</v>
      </c>
      <c r="B10" s="125" t="s">
        <v>20</v>
      </c>
      <c r="C10" s="124">
        <v>700</v>
      </c>
      <c r="D10" s="164">
        <v>1200</v>
      </c>
      <c r="E10" s="164">
        <v>529.37</v>
      </c>
      <c r="F10" s="152">
        <v>1200</v>
      </c>
      <c r="G10" s="153">
        <v>1475.73</v>
      </c>
      <c r="H10" s="28">
        <v>1000</v>
      </c>
      <c r="I10" s="28">
        <v>672.35</v>
      </c>
      <c r="J10" s="29">
        <v>1000</v>
      </c>
      <c r="K10" s="30">
        <v>521.72</v>
      </c>
      <c r="L10" s="31">
        <v>1000</v>
      </c>
      <c r="M10" s="31">
        <v>740.76</v>
      </c>
      <c r="N10" s="133">
        <v>1000</v>
      </c>
      <c r="O10" s="141">
        <v>1055.3699999999999</v>
      </c>
      <c r="P10" s="137">
        <v>960.85</v>
      </c>
      <c r="Q10" s="32"/>
      <c r="S10" s="33"/>
    </row>
    <row r="11" spans="1:19" ht="17.25" customHeight="1" x14ac:dyDescent="0.2">
      <c r="A11" s="25" t="s">
        <v>21</v>
      </c>
      <c r="B11" s="19" t="s">
        <v>76</v>
      </c>
      <c r="C11" s="149">
        <v>3000</v>
      </c>
      <c r="D11" s="165">
        <v>1000</v>
      </c>
      <c r="E11" s="165">
        <v>0</v>
      </c>
      <c r="F11" s="154">
        <v>3000</v>
      </c>
      <c r="G11" s="155">
        <v>3000</v>
      </c>
      <c r="H11" s="35">
        <v>7000</v>
      </c>
      <c r="I11" s="35">
        <v>6930</v>
      </c>
      <c r="J11" s="29">
        <v>5000</v>
      </c>
      <c r="K11" s="30">
        <v>0</v>
      </c>
      <c r="L11" s="31">
        <v>200</v>
      </c>
      <c r="M11" s="31">
        <v>0</v>
      </c>
      <c r="N11" s="133">
        <v>200</v>
      </c>
      <c r="O11" s="141">
        <v>0</v>
      </c>
      <c r="P11" s="136">
        <v>103</v>
      </c>
    </row>
    <row r="12" spans="1:19" ht="17.45" customHeight="1" x14ac:dyDescent="0.2">
      <c r="A12" s="25" t="s">
        <v>22</v>
      </c>
      <c r="B12" s="127" t="s">
        <v>23</v>
      </c>
      <c r="C12" s="149">
        <v>700</v>
      </c>
      <c r="D12" s="165">
        <v>800</v>
      </c>
      <c r="E12" s="165">
        <v>800</v>
      </c>
      <c r="F12" s="154">
        <v>700</v>
      </c>
      <c r="G12" s="155">
        <v>700</v>
      </c>
      <c r="H12" s="35">
        <v>700</v>
      </c>
      <c r="I12" s="35">
        <v>700</v>
      </c>
      <c r="J12" s="29">
        <v>500</v>
      </c>
      <c r="K12" s="30">
        <v>500</v>
      </c>
      <c r="L12" s="31">
        <v>400</v>
      </c>
      <c r="M12" s="31">
        <v>400</v>
      </c>
      <c r="N12" s="133">
        <v>300</v>
      </c>
      <c r="O12" s="141">
        <v>400</v>
      </c>
      <c r="P12" s="136">
        <v>300</v>
      </c>
    </row>
    <row r="13" spans="1:19" ht="17.45" customHeight="1" x14ac:dyDescent="0.2">
      <c r="A13" s="25" t="s">
        <v>24</v>
      </c>
      <c r="B13" s="26" t="s">
        <v>25</v>
      </c>
      <c r="C13" s="34">
        <v>570</v>
      </c>
      <c r="D13" s="165">
        <v>550</v>
      </c>
      <c r="E13" s="165">
        <v>538</v>
      </c>
      <c r="F13" s="154">
        <v>550</v>
      </c>
      <c r="G13" s="155">
        <v>547</v>
      </c>
      <c r="H13" s="35">
        <v>550</v>
      </c>
      <c r="I13" s="35">
        <v>557</v>
      </c>
      <c r="J13" s="29">
        <v>550</v>
      </c>
      <c r="K13" s="30">
        <v>544</v>
      </c>
      <c r="L13" s="31">
        <v>520</v>
      </c>
      <c r="M13" s="31">
        <v>525</v>
      </c>
      <c r="N13" s="133">
        <v>530</v>
      </c>
      <c r="O13" s="141">
        <v>520</v>
      </c>
      <c r="P13" s="136">
        <v>520</v>
      </c>
    </row>
    <row r="14" spans="1:19" ht="17.45" customHeight="1" x14ac:dyDescent="0.2">
      <c r="A14" s="25" t="s">
        <v>26</v>
      </c>
      <c r="B14" s="36" t="s">
        <v>84</v>
      </c>
      <c r="C14" s="37">
        <v>570</v>
      </c>
      <c r="D14" s="166">
        <v>550</v>
      </c>
      <c r="E14" s="166">
        <v>0</v>
      </c>
      <c r="F14" s="156">
        <v>550</v>
      </c>
      <c r="G14" s="157">
        <v>544</v>
      </c>
      <c r="H14" s="35">
        <v>550</v>
      </c>
      <c r="I14" s="35">
        <v>550</v>
      </c>
      <c r="J14" s="29">
        <v>550</v>
      </c>
      <c r="K14" s="30">
        <v>539</v>
      </c>
      <c r="L14" s="31">
        <v>520</v>
      </c>
      <c r="M14" s="31">
        <v>519</v>
      </c>
      <c r="N14" s="133">
        <v>530</v>
      </c>
      <c r="O14" s="141">
        <v>515</v>
      </c>
      <c r="P14" s="138">
        <v>519</v>
      </c>
    </row>
    <row r="15" spans="1:19" ht="17.45" customHeight="1" x14ac:dyDescent="0.2">
      <c r="A15" s="25" t="s">
        <v>27</v>
      </c>
      <c r="B15" s="26" t="s">
        <v>28</v>
      </c>
      <c r="C15" s="34">
        <v>300</v>
      </c>
      <c r="D15" s="165">
        <v>300</v>
      </c>
      <c r="E15" s="165">
        <v>0</v>
      </c>
      <c r="F15" s="154">
        <v>300</v>
      </c>
      <c r="G15" s="155">
        <v>300</v>
      </c>
      <c r="H15" s="35">
        <v>300</v>
      </c>
      <c r="I15" s="35">
        <v>300</v>
      </c>
      <c r="J15" s="29">
        <v>300</v>
      </c>
      <c r="K15" s="30">
        <v>300</v>
      </c>
      <c r="L15" s="31">
        <v>300</v>
      </c>
      <c r="M15" s="31">
        <v>300</v>
      </c>
      <c r="N15" s="133">
        <v>300</v>
      </c>
      <c r="O15" s="141">
        <v>300</v>
      </c>
      <c r="P15" s="136">
        <v>300</v>
      </c>
    </row>
    <row r="16" spans="1:19" ht="17.45" customHeight="1" x14ac:dyDescent="0.2">
      <c r="A16" s="25" t="s">
        <v>29</v>
      </c>
      <c r="B16" s="26" t="s">
        <v>70</v>
      </c>
      <c r="C16" s="27">
        <v>600</v>
      </c>
      <c r="D16" s="164">
        <v>600</v>
      </c>
      <c r="E16" s="164">
        <v>300</v>
      </c>
      <c r="F16" s="152">
        <v>500</v>
      </c>
      <c r="G16" s="153">
        <v>500</v>
      </c>
      <c r="H16" s="28">
        <v>550</v>
      </c>
      <c r="I16" s="28">
        <v>392</v>
      </c>
      <c r="J16" s="29">
        <v>500</v>
      </c>
      <c r="K16" s="30">
        <v>500</v>
      </c>
      <c r="L16" s="31">
        <v>400</v>
      </c>
      <c r="M16" s="31">
        <v>503.35</v>
      </c>
      <c r="N16" s="133">
        <v>400</v>
      </c>
      <c r="O16" s="141">
        <v>202.6</v>
      </c>
      <c r="P16" s="136">
        <v>376.9</v>
      </c>
    </row>
    <row r="17" spans="1:16" ht="17.45" customHeight="1" x14ac:dyDescent="0.2">
      <c r="A17" s="25" t="s">
        <v>30</v>
      </c>
      <c r="B17" s="26" t="s">
        <v>31</v>
      </c>
      <c r="C17" s="27">
        <v>100</v>
      </c>
      <c r="D17" s="164">
        <v>100</v>
      </c>
      <c r="E17" s="164">
        <v>0</v>
      </c>
      <c r="F17" s="152">
        <v>100</v>
      </c>
      <c r="G17" s="153">
        <v>100</v>
      </c>
      <c r="H17" s="28">
        <v>100</v>
      </c>
      <c r="I17" s="28">
        <v>100</v>
      </c>
      <c r="J17" s="29">
        <v>100</v>
      </c>
      <c r="K17" s="30">
        <v>0</v>
      </c>
      <c r="L17" s="31">
        <v>100</v>
      </c>
      <c r="M17" s="31">
        <v>0</v>
      </c>
      <c r="N17" s="133">
        <v>100</v>
      </c>
      <c r="O17" s="141">
        <v>100</v>
      </c>
      <c r="P17" s="136">
        <v>0</v>
      </c>
    </row>
    <row r="18" spans="1:16" ht="17.45" customHeight="1" x14ac:dyDescent="0.2">
      <c r="A18" s="25" t="s">
        <v>32</v>
      </c>
      <c r="B18" s="36" t="s">
        <v>33</v>
      </c>
      <c r="C18" s="37">
        <v>60</v>
      </c>
      <c r="D18" s="166">
        <v>40</v>
      </c>
      <c r="E18" s="166">
        <v>41</v>
      </c>
      <c r="F18" s="156">
        <v>70</v>
      </c>
      <c r="G18" s="157">
        <v>63</v>
      </c>
      <c r="H18" s="35">
        <v>60</v>
      </c>
      <c r="I18" s="35">
        <v>59</v>
      </c>
      <c r="J18" s="29">
        <v>60</v>
      </c>
      <c r="K18" s="30">
        <v>52</v>
      </c>
      <c r="L18" s="31">
        <v>70</v>
      </c>
      <c r="M18" s="31">
        <v>53</v>
      </c>
      <c r="N18" s="133">
        <v>70</v>
      </c>
      <c r="O18" s="141">
        <v>63</v>
      </c>
      <c r="P18" s="136">
        <v>68</v>
      </c>
    </row>
    <row r="19" spans="1:16" ht="17.45" customHeight="1" x14ac:dyDescent="0.2">
      <c r="A19" s="25" t="s">
        <v>34</v>
      </c>
      <c r="B19" s="26" t="s">
        <v>35</v>
      </c>
      <c r="C19" s="27">
        <v>100</v>
      </c>
      <c r="D19" s="164">
        <v>500</v>
      </c>
      <c r="E19" s="164">
        <v>0</v>
      </c>
      <c r="F19" s="152">
        <v>500</v>
      </c>
      <c r="G19" s="153">
        <v>525</v>
      </c>
      <c r="H19" s="28">
        <v>500</v>
      </c>
      <c r="I19" s="28">
        <v>450.08</v>
      </c>
      <c r="J19" s="29">
        <v>300</v>
      </c>
      <c r="K19" s="30">
        <v>212.7</v>
      </c>
      <c r="L19" s="31">
        <v>70</v>
      </c>
      <c r="M19" s="31">
        <v>0</v>
      </c>
      <c r="N19" s="133">
        <v>70</v>
      </c>
      <c r="O19" s="141">
        <v>0</v>
      </c>
      <c r="P19" s="136">
        <v>0</v>
      </c>
    </row>
    <row r="20" spans="1:16" ht="17.45" customHeight="1" x14ac:dyDescent="0.2">
      <c r="A20" s="25" t="s">
        <v>36</v>
      </c>
      <c r="B20" s="26" t="s">
        <v>37</v>
      </c>
      <c r="C20" s="34">
        <v>100</v>
      </c>
      <c r="D20" s="165">
        <v>100</v>
      </c>
      <c r="E20" s="165">
        <v>0</v>
      </c>
      <c r="F20" s="154">
        <v>200</v>
      </c>
      <c r="G20" s="155">
        <v>100</v>
      </c>
      <c r="H20" s="35">
        <v>100</v>
      </c>
      <c r="I20" s="35">
        <v>0</v>
      </c>
      <c r="J20" s="29">
        <v>100</v>
      </c>
      <c r="K20" s="30">
        <v>100.36</v>
      </c>
      <c r="L20" s="31">
        <v>90</v>
      </c>
      <c r="M20" s="31">
        <v>90</v>
      </c>
      <c r="N20" s="133">
        <v>90</v>
      </c>
      <c r="O20" s="141">
        <v>0</v>
      </c>
      <c r="P20" s="136">
        <v>70</v>
      </c>
    </row>
    <row r="21" spans="1:16" ht="17.45" customHeight="1" x14ac:dyDescent="0.2">
      <c r="A21" s="25" t="s">
        <v>38</v>
      </c>
      <c r="B21" s="36" t="s">
        <v>39</v>
      </c>
      <c r="C21" s="38">
        <v>500</v>
      </c>
      <c r="D21" s="167">
        <v>600</v>
      </c>
      <c r="E21" s="167">
        <v>0</v>
      </c>
      <c r="F21" s="158">
        <v>550</v>
      </c>
      <c r="G21" s="159">
        <v>590.4</v>
      </c>
      <c r="H21" s="28">
        <v>520</v>
      </c>
      <c r="I21" s="28">
        <v>527.5</v>
      </c>
      <c r="J21" s="29">
        <v>450</v>
      </c>
      <c r="K21" s="30">
        <v>450</v>
      </c>
      <c r="L21" s="31">
        <v>450</v>
      </c>
      <c r="M21" s="31">
        <v>445.28</v>
      </c>
      <c r="N21" s="133">
        <v>350</v>
      </c>
      <c r="O21" s="141">
        <v>446.41999999999996</v>
      </c>
      <c r="P21" s="136">
        <v>343.72</v>
      </c>
    </row>
    <row r="22" spans="1:16" ht="17.45" customHeight="1" x14ac:dyDescent="0.2">
      <c r="A22" s="25" t="s">
        <v>40</v>
      </c>
      <c r="B22" s="36" t="s">
        <v>71</v>
      </c>
      <c r="C22" s="37">
        <v>460</v>
      </c>
      <c r="D22" s="166">
        <v>430</v>
      </c>
      <c r="E22" s="166">
        <v>440</v>
      </c>
      <c r="F22" s="156">
        <v>330</v>
      </c>
      <c r="G22" s="157">
        <v>330</v>
      </c>
      <c r="H22" s="35">
        <v>330</v>
      </c>
      <c r="I22" s="35">
        <v>330</v>
      </c>
      <c r="J22" s="29">
        <v>270</v>
      </c>
      <c r="K22" s="30">
        <v>327</v>
      </c>
      <c r="L22" s="31">
        <v>210</v>
      </c>
      <c r="M22" s="31">
        <v>260</v>
      </c>
      <c r="N22" s="133">
        <v>210</v>
      </c>
      <c r="O22" s="141">
        <v>215</v>
      </c>
      <c r="P22" s="136">
        <v>213</v>
      </c>
    </row>
    <row r="23" spans="1:16" ht="17.45" customHeight="1" x14ac:dyDescent="0.2">
      <c r="A23" s="25" t="s">
        <v>41</v>
      </c>
      <c r="B23" s="26" t="s">
        <v>42</v>
      </c>
      <c r="C23" s="34">
        <v>60</v>
      </c>
      <c r="D23" s="165">
        <v>60</v>
      </c>
      <c r="E23" s="165">
        <v>59.97</v>
      </c>
      <c r="F23" s="154">
        <v>60</v>
      </c>
      <c r="G23" s="155">
        <v>59.97</v>
      </c>
      <c r="H23" s="35">
        <v>60</v>
      </c>
      <c r="I23" s="35">
        <v>59.97</v>
      </c>
      <c r="J23" s="29">
        <v>60</v>
      </c>
      <c r="K23" s="30">
        <v>57.96</v>
      </c>
      <c r="L23" s="31">
        <v>60</v>
      </c>
      <c r="M23" s="31">
        <v>53.81</v>
      </c>
      <c r="N23" s="133">
        <v>60</v>
      </c>
      <c r="O23" s="141">
        <v>53.8</v>
      </c>
      <c r="P23" s="136">
        <v>60</v>
      </c>
    </row>
    <row r="24" spans="1:16" ht="17.45" customHeight="1" x14ac:dyDescent="0.2">
      <c r="A24" s="25" t="s">
        <v>43</v>
      </c>
      <c r="B24" s="26" t="s">
        <v>44</v>
      </c>
      <c r="C24" s="34">
        <v>70</v>
      </c>
      <c r="D24" s="165">
        <v>150</v>
      </c>
      <c r="E24" s="165">
        <v>62.3</v>
      </c>
      <c r="F24" s="154">
        <v>50</v>
      </c>
      <c r="G24" s="155">
        <v>53.8</v>
      </c>
      <c r="H24" s="35">
        <v>60</v>
      </c>
      <c r="I24" s="35">
        <v>46.8</v>
      </c>
      <c r="J24" s="29">
        <v>60</v>
      </c>
      <c r="K24" s="30">
        <v>52.3</v>
      </c>
      <c r="L24" s="31">
        <v>60</v>
      </c>
      <c r="M24" s="31">
        <v>51.95</v>
      </c>
      <c r="N24" s="133">
        <v>60</v>
      </c>
      <c r="O24" s="141">
        <v>58.8</v>
      </c>
      <c r="P24" s="136">
        <v>63.4</v>
      </c>
    </row>
    <row r="25" spans="1:16" ht="17.45" customHeight="1" x14ac:dyDescent="0.2">
      <c r="A25" s="25" t="s">
        <v>45</v>
      </c>
      <c r="B25" s="26" t="s">
        <v>83</v>
      </c>
      <c r="C25" s="27">
        <v>200</v>
      </c>
      <c r="D25" s="164">
        <v>200</v>
      </c>
      <c r="E25" s="164">
        <v>0</v>
      </c>
      <c r="F25" s="152">
        <v>200</v>
      </c>
      <c r="G25" s="153">
        <v>164.56</v>
      </c>
      <c r="H25" s="28">
        <v>200</v>
      </c>
      <c r="I25" s="28">
        <v>195</v>
      </c>
      <c r="J25" s="29">
        <v>200</v>
      </c>
      <c r="K25" s="30">
        <v>48.65</v>
      </c>
      <c r="L25" s="31">
        <v>100</v>
      </c>
      <c r="M25" s="31">
        <v>105.46</v>
      </c>
      <c r="N25" s="133"/>
      <c r="O25" s="141">
        <v>83.02</v>
      </c>
      <c r="P25" s="136">
        <v>340.83</v>
      </c>
    </row>
    <row r="26" spans="1:16" ht="17.45" customHeight="1" x14ac:dyDescent="0.2">
      <c r="A26" s="39" t="s">
        <v>46</v>
      </c>
      <c r="B26" s="40" t="s">
        <v>82</v>
      </c>
      <c r="C26" s="41">
        <v>510</v>
      </c>
      <c r="D26" s="168">
        <v>20</v>
      </c>
      <c r="E26" s="168">
        <v>0</v>
      </c>
      <c r="F26" s="160">
        <v>50</v>
      </c>
      <c r="G26" s="160">
        <v>0</v>
      </c>
      <c r="H26" s="42">
        <v>100</v>
      </c>
      <c r="I26" s="42">
        <v>0</v>
      </c>
      <c r="J26" s="43">
        <v>150</v>
      </c>
      <c r="K26" s="44">
        <v>36.979999999999997</v>
      </c>
      <c r="L26" s="45">
        <v>150</v>
      </c>
      <c r="M26" s="45">
        <v>144</v>
      </c>
      <c r="N26" s="134"/>
      <c r="O26" s="141"/>
      <c r="P26" s="131"/>
    </row>
    <row r="27" spans="1:16" s="4" customFormat="1" ht="18" customHeight="1" x14ac:dyDescent="0.2">
      <c r="A27" s="25"/>
      <c r="B27" s="46" t="s">
        <v>47</v>
      </c>
      <c r="C27" s="47">
        <f>SUM(C8:C26)</f>
        <v>9500</v>
      </c>
      <c r="D27" s="169">
        <f>SUM(D8:D26)</f>
        <v>8100</v>
      </c>
      <c r="E27" s="169">
        <f>SUM(E8:E26)</f>
        <v>3443.25</v>
      </c>
      <c r="F27" s="123">
        <f>SUM(F8:F26)</f>
        <v>9700</v>
      </c>
      <c r="G27" s="123">
        <f>SUM(G8:G26)</f>
        <v>9928.739999999998</v>
      </c>
      <c r="H27" s="48">
        <v>13500</v>
      </c>
      <c r="I27" s="48">
        <f>SUM(I8:I26)</f>
        <v>12255.659999999998</v>
      </c>
      <c r="J27" s="49">
        <v>11000</v>
      </c>
      <c r="K27" s="50">
        <v>4909.8</v>
      </c>
      <c r="L27" s="51">
        <v>5500</v>
      </c>
      <c r="M27" s="51">
        <v>5195.43</v>
      </c>
      <c r="N27" s="135">
        <v>5000</v>
      </c>
      <c r="O27" s="142">
        <v>4838.29</v>
      </c>
      <c r="P27" s="125">
        <v>4837.53</v>
      </c>
    </row>
    <row r="28" spans="1:16" s="4" customFormat="1" ht="12" customHeight="1" x14ac:dyDescent="0.2">
      <c r="A28" s="53"/>
      <c r="B28" s="54"/>
      <c r="C28" s="148" t="s">
        <v>77</v>
      </c>
      <c r="D28" s="54"/>
      <c r="E28" s="170" t="s">
        <v>81</v>
      </c>
      <c r="F28" s="146"/>
      <c r="G28" s="148" t="s">
        <v>77</v>
      </c>
      <c r="H28" s="56"/>
      <c r="I28" s="148" t="s">
        <v>78</v>
      </c>
      <c r="J28" s="57"/>
      <c r="K28" s="170" t="s">
        <v>81</v>
      </c>
      <c r="L28" s="58"/>
      <c r="M28" s="58"/>
      <c r="N28" s="52"/>
      <c r="O28" s="143"/>
      <c r="P28" s="116"/>
    </row>
    <row r="29" spans="1:16" s="4" customFormat="1" ht="12" customHeight="1" x14ac:dyDescent="0.2">
      <c r="A29" s="53"/>
      <c r="B29" s="145"/>
      <c r="C29" s="59"/>
      <c r="D29" s="59"/>
      <c r="E29" s="59"/>
      <c r="F29" s="55"/>
      <c r="G29" s="55"/>
      <c r="H29" s="56"/>
      <c r="I29" s="148" t="s">
        <v>79</v>
      </c>
      <c r="J29" s="57"/>
      <c r="K29" s="57"/>
      <c r="L29" s="58"/>
      <c r="M29" s="58"/>
      <c r="N29" s="52"/>
      <c r="O29" s="143"/>
      <c r="P29" s="116"/>
    </row>
    <row r="30" spans="1:16" s="4" customFormat="1" ht="24" customHeight="1" x14ac:dyDescent="0.2">
      <c r="A30" s="53"/>
      <c r="B30" s="147" t="s">
        <v>74</v>
      </c>
      <c r="C30" s="60"/>
      <c r="D30" s="60"/>
      <c r="E30" s="60"/>
      <c r="F30" s="60"/>
      <c r="G30" s="60"/>
      <c r="H30" s="60"/>
      <c r="I30" s="61"/>
      <c r="J30" s="61"/>
      <c r="K30" s="61"/>
      <c r="L30" s="61"/>
      <c r="M30" s="52"/>
      <c r="N30" s="52"/>
      <c r="O30" s="143"/>
      <c r="P30" s="116"/>
    </row>
    <row r="31" spans="1:16" s="4" customFormat="1" ht="19.5" customHeight="1" x14ac:dyDescent="0.2">
      <c r="A31" s="62"/>
      <c r="B31" s="63" t="s">
        <v>59</v>
      </c>
      <c r="C31" s="118"/>
      <c r="D31" s="64">
        <f>SUM(D32:D33)</f>
        <v>5584.2000000000007</v>
      </c>
      <c r="E31" s="65"/>
      <c r="F31" s="66" t="s">
        <v>63</v>
      </c>
      <c r="G31" s="128" t="s">
        <v>48</v>
      </c>
      <c r="H31" s="67" t="s">
        <v>49</v>
      </c>
      <c r="I31" s="68"/>
      <c r="J31" s="69"/>
      <c r="K31" s="70"/>
      <c r="L31" s="69"/>
      <c r="M31" s="71"/>
      <c r="N31" s="3"/>
      <c r="O31" s="139"/>
    </row>
    <row r="32" spans="1:16" s="4" customFormat="1" ht="12.75" x14ac:dyDescent="0.2">
      <c r="A32" s="62"/>
      <c r="B32" s="72" t="s">
        <v>50</v>
      </c>
      <c r="C32" s="119"/>
      <c r="D32" s="73">
        <v>5464.6</v>
      </c>
      <c r="E32" s="74"/>
      <c r="F32" s="75" t="s">
        <v>64</v>
      </c>
      <c r="G32" s="76">
        <f>SUM(G33:G34)</f>
        <v>8180.4800000000005</v>
      </c>
      <c r="H32" s="77"/>
      <c r="I32" s="78"/>
      <c r="J32" s="79"/>
      <c r="K32" s="80"/>
      <c r="L32" s="79"/>
      <c r="M32" s="3"/>
      <c r="N32" s="3"/>
      <c r="O32" s="139"/>
    </row>
    <row r="33" spans="1:15" s="4" customFormat="1" ht="12.75" x14ac:dyDescent="0.2">
      <c r="A33" s="62"/>
      <c r="B33" s="81" t="s">
        <v>51</v>
      </c>
      <c r="C33" s="120"/>
      <c r="D33" s="82">
        <v>119.6</v>
      </c>
      <c r="E33" s="74"/>
      <c r="F33" s="83"/>
      <c r="G33" s="84">
        <v>7635.22</v>
      </c>
      <c r="H33" s="85"/>
      <c r="I33" s="86"/>
      <c r="J33" s="79"/>
      <c r="K33" s="80"/>
      <c r="L33" s="79"/>
      <c r="M33" s="3"/>
      <c r="N33" s="3"/>
      <c r="O33" s="139"/>
    </row>
    <row r="34" spans="1:15" s="4" customFormat="1" ht="14.25" customHeight="1" x14ac:dyDescent="0.2">
      <c r="A34" s="62"/>
      <c r="B34" s="87" t="s">
        <v>53</v>
      </c>
      <c r="C34" s="121"/>
      <c r="D34" s="88">
        <f>SUM(D35:D37)</f>
        <v>6039.53</v>
      </c>
      <c r="E34" s="65"/>
      <c r="F34" s="83"/>
      <c r="G34" s="84">
        <v>545.26</v>
      </c>
      <c r="H34" s="89"/>
      <c r="I34" s="90"/>
      <c r="J34" s="69"/>
      <c r="K34" s="70"/>
      <c r="L34" s="69"/>
      <c r="M34" s="3"/>
      <c r="N34" s="3"/>
      <c r="O34" s="139"/>
    </row>
    <row r="35" spans="1:15" s="4" customFormat="1" ht="12.75" x14ac:dyDescent="0.2">
      <c r="A35" s="62"/>
      <c r="B35" s="72" t="s">
        <v>52</v>
      </c>
      <c r="C35" s="119"/>
      <c r="D35" s="73">
        <v>0</v>
      </c>
      <c r="E35" s="74"/>
      <c r="F35" s="91" t="s">
        <v>66</v>
      </c>
      <c r="G35" s="76">
        <v>7000</v>
      </c>
      <c r="H35" s="77"/>
      <c r="I35" s="78"/>
      <c r="J35" s="92"/>
      <c r="K35" s="80"/>
      <c r="L35" s="92"/>
      <c r="M35" s="3"/>
      <c r="N35" s="3"/>
      <c r="O35" s="139"/>
    </row>
    <row r="36" spans="1:15" s="4" customFormat="1" ht="12.75" x14ac:dyDescent="0.2">
      <c r="A36" s="62"/>
      <c r="B36" s="93" t="s">
        <v>60</v>
      </c>
      <c r="C36" s="74"/>
      <c r="D36" s="94">
        <v>4444</v>
      </c>
      <c r="E36" s="74"/>
      <c r="F36" s="83"/>
      <c r="G36" s="95"/>
      <c r="H36" s="96"/>
      <c r="I36" s="97"/>
      <c r="J36" s="79"/>
      <c r="K36" s="97"/>
      <c r="L36" s="79"/>
      <c r="M36" s="98"/>
      <c r="O36" s="139"/>
    </row>
    <row r="37" spans="1:15" s="4" customFormat="1" ht="12.75" x14ac:dyDescent="0.2">
      <c r="A37" s="62"/>
      <c r="B37" s="81" t="s">
        <v>61</v>
      </c>
      <c r="C37" s="120"/>
      <c r="D37" s="82">
        <v>1595.53</v>
      </c>
      <c r="E37" s="74"/>
      <c r="F37" s="96" t="s">
        <v>54</v>
      </c>
      <c r="G37" s="84">
        <v>4500</v>
      </c>
      <c r="H37" s="85"/>
      <c r="I37" s="86"/>
      <c r="J37" s="99"/>
      <c r="K37" s="100"/>
      <c r="L37" s="99"/>
      <c r="M37" s="98"/>
      <c r="O37" s="139"/>
    </row>
    <row r="38" spans="1:15" s="4" customFormat="1" ht="14.25" customHeight="1" x14ac:dyDescent="0.2">
      <c r="A38" s="62"/>
      <c r="B38" s="87" t="s">
        <v>69</v>
      </c>
      <c r="C38" s="121"/>
      <c r="D38" s="88">
        <v>3443.25</v>
      </c>
      <c r="E38" s="65"/>
      <c r="F38" s="96" t="s">
        <v>55</v>
      </c>
      <c r="G38" s="101">
        <v>2500</v>
      </c>
      <c r="H38" s="85"/>
      <c r="I38" s="86"/>
      <c r="J38" s="69"/>
      <c r="K38" s="102"/>
      <c r="L38" s="69"/>
      <c r="M38" s="98"/>
      <c r="O38" s="139"/>
    </row>
    <row r="39" spans="1:15" s="4" customFormat="1" ht="15" customHeight="1" x14ac:dyDescent="0.2">
      <c r="A39" s="62"/>
      <c r="B39" s="87" t="s">
        <v>62</v>
      </c>
      <c r="C39" s="121"/>
      <c r="D39" s="88">
        <f>SUM(D31+D34-D38)</f>
        <v>8180.48</v>
      </c>
      <c r="E39" s="65"/>
      <c r="F39" s="103" t="s">
        <v>67</v>
      </c>
      <c r="G39" s="76">
        <v>9500</v>
      </c>
      <c r="H39" s="77"/>
      <c r="I39" s="78"/>
      <c r="J39" s="104"/>
      <c r="K39" s="102"/>
      <c r="L39" s="104"/>
      <c r="M39" s="105"/>
      <c r="O39" s="139"/>
    </row>
    <row r="40" spans="1:15" s="4" customFormat="1" ht="12.75" x14ac:dyDescent="0.2">
      <c r="A40" s="62"/>
      <c r="B40" s="72" t="s">
        <v>56</v>
      </c>
      <c r="C40" s="119"/>
      <c r="D40" s="73">
        <v>7635.22</v>
      </c>
      <c r="E40" s="74"/>
      <c r="F40" s="103" t="s">
        <v>65</v>
      </c>
      <c r="G40" s="106">
        <f>SUM(G32+G35-G39)</f>
        <v>5680.48</v>
      </c>
      <c r="H40" s="107"/>
      <c r="I40" s="108"/>
      <c r="J40" s="109"/>
      <c r="K40" s="109"/>
      <c r="L40" s="3"/>
      <c r="M40" s="105"/>
      <c r="O40" s="139"/>
    </row>
    <row r="41" spans="1:15" s="4" customFormat="1" ht="12.75" x14ac:dyDescent="0.2">
      <c r="A41" s="62"/>
      <c r="B41" s="110" t="s">
        <v>57</v>
      </c>
      <c r="C41" s="122"/>
      <c r="D41" s="111">
        <v>545.26</v>
      </c>
      <c r="E41" s="74"/>
      <c r="F41" s="112"/>
      <c r="G41" s="113"/>
      <c r="H41" s="113"/>
      <c r="I41" s="114"/>
      <c r="J41" s="109"/>
      <c r="K41" s="115"/>
      <c r="L41" s="98"/>
      <c r="M41" s="3"/>
      <c r="O41" s="139"/>
    </row>
    <row r="42" spans="1:15" s="4" customFormat="1" ht="12.75" x14ac:dyDescent="0.2">
      <c r="A42" s="62"/>
      <c r="B42" s="3"/>
      <c r="C42" s="3"/>
      <c r="D42" s="3"/>
      <c r="E42" s="3"/>
      <c r="F42" s="116"/>
      <c r="G42" s="116"/>
      <c r="H42" s="3" t="s">
        <v>58</v>
      </c>
      <c r="I42" s="3"/>
      <c r="J42" s="3"/>
      <c r="K42" s="3"/>
      <c r="L42" s="3"/>
      <c r="M42" s="3"/>
      <c r="O42" s="139"/>
    </row>
    <row r="43" spans="1:15" s="4" customFormat="1" ht="12.75" x14ac:dyDescent="0.2">
      <c r="A43" s="62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O43" s="139"/>
    </row>
    <row r="44" spans="1:15" s="4" customFormat="1" ht="15" x14ac:dyDescent="0.25">
      <c r="A44" s="1"/>
      <c r="B44" s="117"/>
      <c r="C44" s="117"/>
      <c r="D44" s="117"/>
      <c r="E44" s="117"/>
      <c r="F44" s="117"/>
      <c r="G44" s="117"/>
      <c r="H44" s="117"/>
      <c r="I44" s="117"/>
      <c r="J44" s="117"/>
      <c r="K44" s="117"/>
      <c r="L44" s="117"/>
      <c r="M44" s="117"/>
      <c r="O44" s="139"/>
    </row>
    <row r="45" spans="1:15" s="4" customFormat="1" ht="15" x14ac:dyDescent="0.25">
      <c r="A45" s="1"/>
      <c r="B45" s="117"/>
      <c r="C45" s="117"/>
      <c r="D45" s="117"/>
      <c r="E45" s="117"/>
      <c r="F45" s="117"/>
      <c r="G45" s="117"/>
      <c r="H45" s="117"/>
      <c r="I45" s="117"/>
      <c r="J45" s="117"/>
      <c r="K45" s="117"/>
      <c r="L45" s="117"/>
      <c r="M45" s="117"/>
      <c r="O45" s="139"/>
    </row>
  </sheetData>
  <mergeCells count="8">
    <mergeCell ref="N6:O6"/>
    <mergeCell ref="L6:M6"/>
    <mergeCell ref="D3:I3"/>
    <mergeCell ref="D4:I4"/>
    <mergeCell ref="D6:E6"/>
    <mergeCell ref="F6:G6"/>
    <mergeCell ref="H6:I6"/>
    <mergeCell ref="J6:K6"/>
  </mergeCells>
  <pageMargins left="0.82677165354330717" right="0" top="0.15748031496062992" bottom="0.43307086614173229" header="0.35433070866141736" footer="0.23622047244094491"/>
  <pageSetup paperSize="9" scale="79" fitToWidth="0" fitToHeight="0" orientation="landscape" r:id="rId1"/>
  <headerFooter alignWithMargins="0"/>
  <colBreaks count="2" manualBreakCount="2">
    <brk id="9" max="42" man="1"/>
    <brk id="1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Rozpočet 2020-21 </vt:lpstr>
      <vt:lpstr>'Rozpočet 2020-21 '!Oblasť_tlače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 Account</dc:creator>
  <cp:lastModifiedBy>KarmanovaD</cp:lastModifiedBy>
  <cp:lastPrinted>2020-09-30T09:14:04Z</cp:lastPrinted>
  <dcterms:created xsi:type="dcterms:W3CDTF">2020-09-09T14:57:25Z</dcterms:created>
  <dcterms:modified xsi:type="dcterms:W3CDTF">2020-09-30T10:16:40Z</dcterms:modified>
</cp:coreProperties>
</file>